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6 JUN 2026\"/>
    </mc:Choice>
  </mc:AlternateContent>
  <xr:revisionPtr revIDLastSave="0" documentId="13_ncr:1_{67FD73D7-F63C-48CB-B784-8F0D542B9D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B45" i="1"/>
  <c r="B19" i="1"/>
  <c r="B15" i="1" l="1"/>
</calcChain>
</file>

<file path=xl/sharedStrings.xml><?xml version="1.0" encoding="utf-8"?>
<sst xmlns="http://schemas.openxmlformats.org/spreadsheetml/2006/main" count="46" uniqueCount="39">
  <si>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</si>
  <si>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</si>
  <si>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</si>
  <si>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</si>
  <si>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</si>
  <si>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</si>
  <si>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</si>
  <si>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</si>
  <si>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MATERIJALNI 07E</t>
  </si>
  <si>
    <t>PROVIZIJA UPRAVE ZA TREZOR</t>
  </si>
  <si>
    <t>18.06.2026.</t>
  </si>
  <si>
    <t>19.06.2026.</t>
  </si>
  <si>
    <t>IZVOD  BR. 136</t>
  </si>
  <si>
    <t>UPLATA RFZO LESKOVAC - ENERGENTI 07C</t>
  </si>
  <si>
    <t>UPLATA RFZO LESKOVAC - MATERIJALNI 07E</t>
  </si>
  <si>
    <t>ENERGENTI U SZ 07C</t>
  </si>
  <si>
    <t>NIS GAZPROM NEFT AD NOVI SAD</t>
  </si>
  <si>
    <t>BIGZ OFFICE GROUP doo</t>
  </si>
  <si>
    <t>MEDICINSKI FAKULTET NIŠ</t>
  </si>
  <si>
    <t>TELEKOM SRBIJA AD BEOGRAD</t>
  </si>
  <si>
    <t>PWW.-DEPONIJA DVA DOO LESKOVAC</t>
  </si>
  <si>
    <t>ZAVOD ZA JAVNO ZDRAVLJE LESKOVAC</t>
  </si>
  <si>
    <t>VERA HOME CENTAR D.O.O.</t>
  </si>
  <si>
    <t>SLUŽBENI GLASNIK JP</t>
  </si>
  <si>
    <t>NATALY DROGERIJA TR NIŠ</t>
  </si>
  <si>
    <t>ALDIST TP DOO LESKOVAC</t>
  </si>
  <si>
    <t>NOVA-GROSIS DOO NIŠ</t>
  </si>
  <si>
    <t>JP PTT SAOBRAĆAJ  SRBIJA</t>
  </si>
  <si>
    <t>ATLANTIS d.o.o.</t>
  </si>
  <si>
    <t>MEDIPRO MPM DOO BEOGRAD</t>
  </si>
  <si>
    <t>BELKOM LIFTOVI DOO NIŠ</t>
  </si>
  <si>
    <t>INSTITUT ZA MEDICINU RADA SRBIJE "DR DRAGOMIR KARA</t>
  </si>
  <si>
    <t>METRECO DOO NIŠ</t>
  </si>
  <si>
    <t>TRANZIT KOMERC DOO LESKOVAC</t>
  </si>
  <si>
    <t>JKP VODOVOD LESKOVAC</t>
  </si>
  <si>
    <t>HELIANT D.O.O.</t>
  </si>
  <si>
    <t>BIT IMPEKS D.O.O.</t>
  </si>
  <si>
    <t>BEO MEDICAL TRADE D.O.O.</t>
  </si>
  <si>
    <t>X-RAY KOŠUTIĆ-EKOTEH DOZIMETRIJA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</si>
</sst>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6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64">
    <xf numFmtId="0" fontId="0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10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63" fillId="12" borderId="0" applyNumberFormat="0" applyBorder="0" applyAlignment="0" applyProtection="0"/>
    <xf numFmtId="0" fontId="63" fillId="16" borderId="0" applyNumberFormat="0" applyBorder="0" applyAlignment="0" applyProtection="0"/>
    <xf numFmtId="0" fontId="63" fillId="20" borderId="0" applyNumberFormat="0" applyBorder="0" applyAlignment="0" applyProtection="0"/>
    <xf numFmtId="0" fontId="63" fillId="24" borderId="0" applyNumberFormat="0" applyBorder="0" applyAlignment="0" applyProtection="0"/>
    <xf numFmtId="0" fontId="63" fillId="28" borderId="0" applyNumberFormat="0" applyBorder="0" applyAlignment="0" applyProtection="0"/>
    <xf numFmtId="0" fontId="63" fillId="32" borderId="0" applyNumberFormat="0" applyBorder="0" applyAlignment="0" applyProtection="0"/>
    <xf numFmtId="0" fontId="63" fillId="9" borderId="0" applyNumberFormat="0" applyBorder="0" applyAlignment="0" applyProtection="0"/>
    <xf numFmtId="0" fontId="63" fillId="13" borderId="0" applyNumberFormat="0" applyBorder="0" applyAlignment="0" applyProtection="0"/>
    <xf numFmtId="0" fontId="63" fillId="17" borderId="0" applyNumberFormat="0" applyBorder="0" applyAlignment="0" applyProtection="0"/>
    <xf numFmtId="0" fontId="63" fillId="21" borderId="0" applyNumberFormat="0" applyBorder="0" applyAlignment="0" applyProtection="0"/>
    <xf numFmtId="0" fontId="63" fillId="25" borderId="0" applyNumberFormat="0" applyBorder="0" applyAlignment="0" applyProtection="0"/>
    <xf numFmtId="0" fontId="63" fillId="29" borderId="0" applyNumberFormat="0" applyBorder="0" applyAlignment="0" applyProtection="0"/>
    <xf numFmtId="0" fontId="54" fillId="3" borderId="0" applyNumberFormat="0" applyBorder="0" applyAlignment="0" applyProtection="0"/>
    <xf numFmtId="0" fontId="58" fillId="6" borderId="4" applyNumberFormat="0" applyAlignment="0" applyProtection="0"/>
    <xf numFmtId="0" fontId="60" fillId="7" borderId="7" applyNumberFormat="0" applyAlignment="0" applyProtection="0"/>
    <xf numFmtId="0" fontId="6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6" fillId="5" borderId="4" applyNumberFormat="0" applyAlignment="0" applyProtection="0"/>
    <xf numFmtId="0" fontId="59" fillId="0" borderId="6" applyNumberFormat="0" applyFill="0" applyAlignment="0" applyProtection="0"/>
    <xf numFmtId="0" fontId="55" fillId="4" borderId="0" applyNumberFormat="0" applyBorder="0" applyAlignment="0" applyProtection="0"/>
    <xf numFmtId="0" fontId="39" fillId="8" borderId="8" applyNumberFormat="0" applyFont="0" applyAlignment="0" applyProtection="0"/>
    <xf numFmtId="0" fontId="57" fillId="6" borderId="5" applyNumberFormat="0" applyAlignment="0" applyProtection="0"/>
    <xf numFmtId="0" fontId="49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8" borderId="0" applyNumberFormat="0" applyBorder="0" applyAlignment="0" applyProtection="0"/>
    <xf numFmtId="0" fontId="32" fillId="22" borderId="0" applyNumberFormat="0" applyBorder="0" applyAlignment="0" applyProtection="0"/>
    <xf numFmtId="0" fontId="32" fillId="26" borderId="0" applyNumberFormat="0" applyBorder="0" applyAlignment="0" applyProtection="0"/>
    <xf numFmtId="0" fontId="32" fillId="30" borderId="0" applyNumberFormat="0" applyBorder="0" applyAlignment="0" applyProtection="0"/>
    <xf numFmtId="0" fontId="32" fillId="11" borderId="0" applyNumberFormat="0" applyBorder="0" applyAlignment="0" applyProtection="0"/>
    <xf numFmtId="0" fontId="32" fillId="15" borderId="0" applyNumberFormat="0" applyBorder="0" applyAlignment="0" applyProtection="0"/>
    <xf numFmtId="0" fontId="32" fillId="19" borderId="0" applyNumberFormat="0" applyBorder="0" applyAlignment="0" applyProtection="0"/>
    <xf numFmtId="0" fontId="32" fillId="23" borderId="0" applyNumberFormat="0" applyBorder="0" applyAlignment="0" applyProtection="0"/>
    <xf numFmtId="0" fontId="32" fillId="27" borderId="0" applyNumberFormat="0" applyBorder="0" applyAlignment="0" applyProtection="0"/>
    <xf numFmtId="0" fontId="32" fillId="31" borderId="0" applyNumberFormat="0" applyBorder="0" applyAlignment="0" applyProtection="0"/>
    <xf numFmtId="0" fontId="32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1" applyNumberFormat="0" applyFill="0" applyAlignment="0" applyProtection="0"/>
    <xf numFmtId="0" fontId="51" fillId="0" borderId="2" applyNumberFormat="0" applyFill="0" applyAlignment="0" applyProtection="0"/>
    <xf numFmtId="0" fontId="52" fillId="0" borderId="3" applyNumberFormat="0" applyFill="0" applyAlignment="0" applyProtection="0"/>
    <xf numFmtId="0" fontId="52" fillId="0" borderId="0" applyNumberFormat="0" applyFill="0" applyBorder="0" applyAlignment="0" applyProtection="0"/>
    <xf numFmtId="0" fontId="53" fillId="2" borderId="0" applyNumberFormat="0" applyBorder="0" applyAlignment="0" applyProtection="0"/>
    <xf numFmtId="0" fontId="54" fillId="3" borderId="0" applyNumberFormat="0" applyBorder="0" applyAlignment="0" applyProtection="0"/>
    <xf numFmtId="0" fontId="64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63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63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63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63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63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63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7" fillId="0" borderId="0"/>
    <xf numFmtId="0" fontId="26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8">
    <xf numFmtId="0" fontId="0" fillId="0" borderId="0" xfId="0"/>
    <xf numFmtId="0" fontId="65" fillId="0" borderId="0" xfId="0" applyFont="1"/>
    <xf numFmtId="4" fontId="66" fillId="0" borderId="0" xfId="0" applyNumberFormat="1" applyFont="1" applyAlignment="1">
      <alignment horizontal="right"/>
    </xf>
    <xf numFmtId="164" fontId="66" fillId="0" borderId="0" xfId="0" applyNumberFormat="1" applyFont="1" applyAlignment="1">
      <alignment horizontal="right"/>
    </xf>
    <xf numFmtId="0" fontId="66" fillId="0" borderId="0" xfId="0" applyFont="1"/>
    <xf numFmtId="0" fontId="66" fillId="0" borderId="0" xfId="0" applyFont="1" applyAlignment="1">
      <alignment horizontal="right"/>
    </xf>
    <xf numFmtId="4" fontId="10" fillId="0" borderId="0" xfId="258" applyNumberFormat="1" applyFont="1" applyAlignment="1">
      <alignment horizontal="right"/>
    </xf>
    <xf numFmtId="4" fontId="48" fillId="0" borderId="0" xfId="257" applyNumberFormat="1" applyFont="1" applyAlignment="1">
      <alignment horizontal="right"/>
    </xf>
    <xf numFmtId="4" fontId="48" fillId="0" borderId="0" xfId="0" applyNumberFormat="1" applyFont="1" applyAlignment="1">
      <alignment horizontal="right"/>
    </xf>
    <xf numFmtId="0" fontId="10" fillId="0" borderId="0" xfId="258" applyFont="1"/>
    <xf numFmtId="4" fontId="65" fillId="0" borderId="0" xfId="0" applyNumberFormat="1" applyFont="1" applyAlignment="1">
      <alignment horizontal="right"/>
    </xf>
    <xf numFmtId="164" fontId="65" fillId="0" borderId="0" xfId="0" applyNumberFormat="1" applyFont="1" applyAlignment="1">
      <alignment horizontal="right"/>
    </xf>
    <xf numFmtId="0" fontId="65" fillId="0" borderId="10" xfId="0" applyFont="1" applyBorder="1"/>
    <xf numFmtId="4" fontId="65" fillId="0" borderId="11" xfId="0" applyNumberFormat="1" applyFont="1" applyBorder="1" applyAlignment="1">
      <alignment horizontal="right"/>
    </xf>
    <xf numFmtId="0" fontId="66" fillId="0" borderId="12" xfId="0" applyFont="1" applyBorder="1"/>
    <xf numFmtId="4" fontId="66" fillId="0" borderId="13" xfId="0" applyNumberFormat="1" applyFont="1" applyBorder="1" applyAlignment="1">
      <alignment horizontal="right"/>
    </xf>
    <xf numFmtId="0" fontId="66" fillId="0" borderId="14" xfId="0" applyFont="1" applyBorder="1"/>
    <xf numFmtId="4" fontId="66" fillId="0" borderId="15" xfId="0" applyNumberFormat="1" applyFont="1" applyBorder="1" applyAlignment="1">
      <alignment horizontal="right"/>
    </xf>
  </cellXfs>
  <cellStyles count="264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4" xfId="3" xr:uid="{00000000-0005-0000-0000-000099000000}"/>
    <cellStyle name="Normal 4 10" xfId="87" xr:uid="{00000000-0005-0000-0000-00009A000000}"/>
    <cellStyle name="Normal 4 11" xfId="93" xr:uid="{00000000-0005-0000-0000-00009B000000}"/>
    <cellStyle name="Normal 4 12" xfId="154" xr:uid="{00000000-0005-0000-0000-00009C000000}"/>
    <cellStyle name="Normal 4 13" xfId="165" xr:uid="{00000000-0005-0000-0000-00009D000000}"/>
    <cellStyle name="Normal 4 14" xfId="182" xr:uid="{00000000-0005-0000-0000-00009E000000}"/>
    <cellStyle name="Normal 4 15" xfId="203" xr:uid="{00000000-0005-0000-0000-00009F000000}"/>
    <cellStyle name="Normal 4 16" xfId="224" xr:uid="{00000000-0005-0000-0000-0000A0000000}"/>
    <cellStyle name="Normal 4 17" xfId="242" xr:uid="{00000000-0005-0000-0000-0000A1000000}"/>
    <cellStyle name="Normal 4 2" xfId="6" xr:uid="{00000000-0005-0000-0000-0000A2000000}"/>
    <cellStyle name="Normal 4 2 2" xfId="173" xr:uid="{00000000-0005-0000-0000-0000A3000000}"/>
    <cellStyle name="Normal 4 2 3" xfId="190" xr:uid="{00000000-0005-0000-0000-0000A4000000}"/>
    <cellStyle name="Normal 4 2 4" xfId="211" xr:uid="{00000000-0005-0000-0000-0000A5000000}"/>
    <cellStyle name="Normal 4 2 5" xfId="232" xr:uid="{00000000-0005-0000-0000-0000A6000000}"/>
    <cellStyle name="Normal 4 2 6" xfId="250" xr:uid="{00000000-0005-0000-0000-0000A7000000}"/>
    <cellStyle name="Normal 4 3" xfId="11" xr:uid="{00000000-0005-0000-0000-0000A8000000}"/>
    <cellStyle name="Normal 4 4" xfId="15" xr:uid="{00000000-0005-0000-0000-0000A9000000}"/>
    <cellStyle name="Normal 4 5" xfId="62" xr:uid="{00000000-0005-0000-0000-0000AA000000}"/>
    <cellStyle name="Normal 4 6" xfId="67" xr:uid="{00000000-0005-0000-0000-0000AB000000}"/>
    <cellStyle name="Normal 4 7" xfId="72" xr:uid="{00000000-0005-0000-0000-0000AC000000}"/>
    <cellStyle name="Normal 4 8" xfId="77" xr:uid="{00000000-0005-0000-0000-0000AD000000}"/>
    <cellStyle name="Normal 4 9" xfId="82" xr:uid="{00000000-0005-0000-0000-0000AE000000}"/>
    <cellStyle name="Normal 5" xfId="7" xr:uid="{00000000-0005-0000-0000-0000AF000000}"/>
    <cellStyle name="Normal 5 10" xfId="94" xr:uid="{00000000-0005-0000-0000-0000B0000000}"/>
    <cellStyle name="Normal 5 11" xfId="155" xr:uid="{00000000-0005-0000-0000-0000B1000000}"/>
    <cellStyle name="Normal 5 12" xfId="166" xr:uid="{00000000-0005-0000-0000-0000B2000000}"/>
    <cellStyle name="Normal 5 13" xfId="183" xr:uid="{00000000-0005-0000-0000-0000B3000000}"/>
    <cellStyle name="Normal 5 14" xfId="204" xr:uid="{00000000-0005-0000-0000-0000B4000000}"/>
    <cellStyle name="Normal 5 15" xfId="225" xr:uid="{00000000-0005-0000-0000-0000B5000000}"/>
    <cellStyle name="Normal 5 16" xfId="243" xr:uid="{00000000-0005-0000-0000-0000B6000000}"/>
    <cellStyle name="Normal 5 2" xfId="12" xr:uid="{00000000-0005-0000-0000-0000B7000000}"/>
    <cellStyle name="Normal 5 2 2" xfId="174" xr:uid="{00000000-0005-0000-0000-0000B8000000}"/>
    <cellStyle name="Normal 5 2 3" xfId="191" xr:uid="{00000000-0005-0000-0000-0000B9000000}"/>
    <cellStyle name="Normal 5 2 4" xfId="212" xr:uid="{00000000-0005-0000-0000-0000BA000000}"/>
    <cellStyle name="Normal 5 2 5" xfId="233" xr:uid="{00000000-0005-0000-0000-0000BB000000}"/>
    <cellStyle name="Normal 5 2 6" xfId="251" xr:uid="{00000000-0005-0000-0000-0000BC000000}"/>
    <cellStyle name="Normal 5 3" xfId="16" xr:uid="{00000000-0005-0000-0000-0000BD000000}"/>
    <cellStyle name="Normal 5 4" xfId="63" xr:uid="{00000000-0005-0000-0000-0000BE000000}"/>
    <cellStyle name="Normal 5 5" xfId="68" xr:uid="{00000000-0005-0000-0000-0000BF000000}"/>
    <cellStyle name="Normal 5 6" xfId="73" xr:uid="{00000000-0005-0000-0000-0000C0000000}"/>
    <cellStyle name="Normal 5 7" xfId="78" xr:uid="{00000000-0005-0000-0000-0000C1000000}"/>
    <cellStyle name="Normal 5 8" xfId="83" xr:uid="{00000000-0005-0000-0000-0000C2000000}"/>
    <cellStyle name="Normal 5 9" xfId="88" xr:uid="{00000000-0005-0000-0000-0000C3000000}"/>
    <cellStyle name="Normal 6" xfId="8" xr:uid="{00000000-0005-0000-0000-0000C4000000}"/>
    <cellStyle name="Normal 6 10" xfId="156" xr:uid="{00000000-0005-0000-0000-0000C5000000}"/>
    <cellStyle name="Normal 6 11" xfId="167" xr:uid="{00000000-0005-0000-0000-0000C6000000}"/>
    <cellStyle name="Normal 6 12" xfId="184" xr:uid="{00000000-0005-0000-0000-0000C7000000}"/>
    <cellStyle name="Normal 6 13" xfId="205" xr:uid="{00000000-0005-0000-0000-0000C8000000}"/>
    <cellStyle name="Normal 6 14" xfId="226" xr:uid="{00000000-0005-0000-0000-0000C9000000}"/>
    <cellStyle name="Normal 6 15" xfId="244" xr:uid="{00000000-0005-0000-0000-0000CA000000}"/>
    <cellStyle name="Normal 6 2" xfId="17" xr:uid="{00000000-0005-0000-0000-0000CB000000}"/>
    <cellStyle name="Normal 6 2 2" xfId="175" xr:uid="{00000000-0005-0000-0000-0000CC000000}"/>
    <cellStyle name="Normal 6 2 3" xfId="192" xr:uid="{00000000-0005-0000-0000-0000CD000000}"/>
    <cellStyle name="Normal 6 2 4" xfId="213" xr:uid="{00000000-0005-0000-0000-0000CE000000}"/>
    <cellStyle name="Normal 6 2 5" xfId="234" xr:uid="{00000000-0005-0000-0000-0000CF000000}"/>
    <cellStyle name="Normal 6 2 6" xfId="252" xr:uid="{00000000-0005-0000-0000-0000D0000000}"/>
    <cellStyle name="Normal 6 3" xfId="64" xr:uid="{00000000-0005-0000-0000-0000D1000000}"/>
    <cellStyle name="Normal 6 4" xfId="69" xr:uid="{00000000-0005-0000-0000-0000D2000000}"/>
    <cellStyle name="Normal 6 5" xfId="74" xr:uid="{00000000-0005-0000-0000-0000D3000000}"/>
    <cellStyle name="Normal 6 6" xfId="79" xr:uid="{00000000-0005-0000-0000-0000D4000000}"/>
    <cellStyle name="Normal 6 7" xfId="84" xr:uid="{00000000-0005-0000-0000-0000D5000000}"/>
    <cellStyle name="Normal 6 8" xfId="89" xr:uid="{00000000-0005-0000-0000-0000D6000000}"/>
    <cellStyle name="Normal 6 9" xfId="95" xr:uid="{00000000-0005-0000-0000-0000D7000000}"/>
    <cellStyle name="Normal 7" xfId="18" xr:uid="{00000000-0005-0000-0000-0000D8000000}"/>
    <cellStyle name="Normal 7 2" xfId="90" xr:uid="{00000000-0005-0000-0000-0000D9000000}"/>
    <cellStyle name="Normal 7 2 2" xfId="176" xr:uid="{00000000-0005-0000-0000-0000DA000000}"/>
    <cellStyle name="Normal 7 2 3" xfId="193" xr:uid="{00000000-0005-0000-0000-0000DB000000}"/>
    <cellStyle name="Normal 7 2 4" xfId="214" xr:uid="{00000000-0005-0000-0000-0000DC000000}"/>
    <cellStyle name="Normal 7 2 5" xfId="235" xr:uid="{00000000-0005-0000-0000-0000DD000000}"/>
    <cellStyle name="Normal 7 2 6" xfId="253" xr:uid="{00000000-0005-0000-0000-0000DE000000}"/>
    <cellStyle name="Normal 7 3" xfId="96" xr:uid="{00000000-0005-0000-0000-0000DF000000}"/>
    <cellStyle name="Normal 7 4" xfId="157" xr:uid="{00000000-0005-0000-0000-0000E0000000}"/>
    <cellStyle name="Normal 7 5" xfId="168" xr:uid="{00000000-0005-0000-0000-0000E1000000}"/>
    <cellStyle name="Normal 7 6" xfId="185" xr:uid="{00000000-0005-0000-0000-0000E2000000}"/>
    <cellStyle name="Normal 7 7" xfId="206" xr:uid="{00000000-0005-0000-0000-0000E3000000}"/>
    <cellStyle name="Normal 7 8" xfId="227" xr:uid="{00000000-0005-0000-0000-0000E4000000}"/>
    <cellStyle name="Normal 7 9" xfId="245" xr:uid="{00000000-0005-0000-0000-0000E5000000}"/>
    <cellStyle name="Normal 8" xfId="150" xr:uid="{00000000-0005-0000-0000-0000E6000000}"/>
    <cellStyle name="Normal 8 2" xfId="158" xr:uid="{00000000-0005-0000-0000-0000E7000000}"/>
    <cellStyle name="Normal 8 2 2" xfId="177" xr:uid="{00000000-0005-0000-0000-0000E8000000}"/>
    <cellStyle name="Normal 8 2 3" xfId="194" xr:uid="{00000000-0005-0000-0000-0000E9000000}"/>
    <cellStyle name="Normal 8 2 4" xfId="215" xr:uid="{00000000-0005-0000-0000-0000EA000000}"/>
    <cellStyle name="Normal 8 2 5" xfId="236" xr:uid="{00000000-0005-0000-0000-0000EB000000}"/>
    <cellStyle name="Normal 8 2 6" xfId="254" xr:uid="{00000000-0005-0000-0000-0000EC000000}"/>
    <cellStyle name="Normal 8 3" xfId="169" xr:uid="{00000000-0005-0000-0000-0000ED000000}"/>
    <cellStyle name="Normal 8 4" xfId="186" xr:uid="{00000000-0005-0000-0000-0000EE000000}"/>
    <cellStyle name="Normal 8 5" xfId="207" xr:uid="{00000000-0005-0000-0000-0000EF000000}"/>
    <cellStyle name="Normal 8 6" xfId="228" xr:uid="{00000000-0005-0000-0000-0000F0000000}"/>
    <cellStyle name="Normal 8 7" xfId="246" xr:uid="{00000000-0005-0000-0000-0000F1000000}"/>
    <cellStyle name="Normal 9" xfId="159" xr:uid="{00000000-0005-0000-0000-0000F2000000}"/>
    <cellStyle name="Normal 9 2" xfId="178" xr:uid="{00000000-0005-0000-0000-0000F3000000}"/>
    <cellStyle name="Normal 9 2 2" xfId="195" xr:uid="{00000000-0005-0000-0000-0000F4000000}"/>
    <cellStyle name="Normal 9 2 3" xfId="216" xr:uid="{00000000-0005-0000-0000-0000F5000000}"/>
    <cellStyle name="Normal 9 2 4" xfId="237" xr:uid="{00000000-0005-0000-0000-0000F6000000}"/>
    <cellStyle name="Normal 9 2 5" xfId="255" xr:uid="{00000000-0005-0000-0000-0000F7000000}"/>
    <cellStyle name="Normal 9 3" xfId="170" xr:uid="{00000000-0005-0000-0000-0000F8000000}"/>
    <cellStyle name="Normal 9 4" xfId="187" xr:uid="{00000000-0005-0000-0000-0000F9000000}"/>
    <cellStyle name="Normal 9 5" xfId="208" xr:uid="{00000000-0005-0000-0000-0000FA000000}"/>
    <cellStyle name="Normal 9 6" xfId="229" xr:uid="{00000000-0005-0000-0000-0000FB000000}"/>
    <cellStyle name="Normal 9 7" xfId="247" xr:uid="{00000000-0005-0000-0000-0000FC000000}"/>
    <cellStyle name="Note 2" xfId="55" xr:uid="{00000000-0005-0000-0000-0000FD000000}"/>
    <cellStyle name="Note 3" xfId="109" xr:uid="{00000000-0005-0000-0000-0000FE000000}"/>
    <cellStyle name="Note 4" xfId="151" xr:uid="{00000000-0005-0000-0000-0000FF000000}"/>
    <cellStyle name="Output" xfId="119" builtinId="21" customBuiltin="1"/>
    <cellStyle name="Output 2" xfId="56" xr:uid="{00000000-0005-0000-0000-000001010000}"/>
    <cellStyle name="Title" xfId="110" builtinId="15" customBuiltin="1"/>
    <cellStyle name="Title 2" xfId="57" xr:uid="{00000000-0005-0000-0000-000003010000}"/>
    <cellStyle name="Total" xfId="125" builtinId="25" customBuiltin="1"/>
    <cellStyle name="Total 2" xfId="58" xr:uid="{00000000-0005-0000-0000-000005010000}"/>
    <cellStyle name="Warning Text" xfId="123" builtinId="11" customBuiltin="1"/>
    <cellStyle name="Warning Text 2" xfId="59" xr:uid="{00000000-0005-0000-0000-000007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zoomScaleNormal="100" workbookViewId="0">
      <selection activeCell="E19" sqref="E19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6">
        <v>1807830.18</v>
      </c>
    </row>
    <row r="8" spans="1:3" x14ac:dyDescent="0.25">
      <c r="A8" s="4" t="s">
        <v>2</v>
      </c>
      <c r="B8" s="5" t="s">
        <v>10</v>
      </c>
      <c r="C8" s="6">
        <v>1598816.15</v>
      </c>
    </row>
    <row r="9" spans="1:3" x14ac:dyDescent="0.25">
      <c r="A9" s="4" t="s">
        <v>6</v>
      </c>
      <c r="B9" s="5" t="s">
        <v>11</v>
      </c>
      <c r="C9" s="6">
        <v>9050</v>
      </c>
    </row>
    <row r="10" spans="1:3" x14ac:dyDescent="0.25">
      <c r="A10" s="4" t="s">
        <v>13</v>
      </c>
      <c r="B10" s="5" t="s">
        <v>11</v>
      </c>
      <c r="C10" s="6">
        <v>838893.97</v>
      </c>
    </row>
    <row r="11" spans="1:3" x14ac:dyDescent="0.25">
      <c r="A11" s="4" t="s">
        <v>14</v>
      </c>
      <c r="B11" s="5" t="s">
        <v>11</v>
      </c>
      <c r="C11" s="6">
        <v>3140022.69</v>
      </c>
    </row>
    <row r="12" spans="1:3" ht="13.5" customHeight="1" x14ac:dyDescent="0.25">
      <c r="A12" s="9" t="s">
        <v>5</v>
      </c>
      <c r="B12" s="5" t="s">
        <v>11</v>
      </c>
      <c r="C12" s="2">
        <v>3778952.63</v>
      </c>
    </row>
    <row r="13" spans="1:3" x14ac:dyDescent="0.25">
      <c r="B13" s="5"/>
      <c r="C13" s="8">
        <f>C8+C9+C10+C11-C12</f>
        <v>1807830.1800000006</v>
      </c>
    </row>
    <row r="14" spans="1:3" x14ac:dyDescent="0.25">
      <c r="B14" s="5"/>
      <c r="C14" s="7"/>
    </row>
    <row r="15" spans="1:3" s="1" customFormat="1" x14ac:dyDescent="0.25">
      <c r="A15" s="1" t="s">
        <v>7</v>
      </c>
      <c r="B15" s="10" t="str">
        <f>A4</f>
        <v>19.06.2026.</v>
      </c>
      <c r="C15" s="11"/>
    </row>
    <row r="16" spans="1:3" s="1" customFormat="1" x14ac:dyDescent="0.25">
      <c r="B16" s="10"/>
      <c r="C16" s="11"/>
    </row>
    <row r="17" spans="1:3" s="1" customFormat="1" x14ac:dyDescent="0.25">
      <c r="A17" s="12" t="s">
        <v>15</v>
      </c>
      <c r="B17" s="13">
        <v>838893.97</v>
      </c>
      <c r="C17" s="11"/>
    </row>
    <row r="18" spans="1:3" x14ac:dyDescent="0.25">
      <c r="A18" s="14" t="s">
        <v>16</v>
      </c>
      <c r="B18" s="15">
        <v>838893.97</v>
      </c>
    </row>
    <row r="19" spans="1:3" s="1" customFormat="1" x14ac:dyDescent="0.25">
      <c r="A19" s="12" t="s">
        <v>8</v>
      </c>
      <c r="B19" s="13">
        <f>SUM(B20:B44)</f>
        <v>2940058.66</v>
      </c>
      <c r="C19" s="11"/>
    </row>
    <row r="20" spans="1:3" x14ac:dyDescent="0.25">
      <c r="A20" s="16" t="s">
        <v>9</v>
      </c>
      <c r="B20" s="17">
        <v>35.97</v>
      </c>
    </row>
    <row r="21" spans="1:3" x14ac:dyDescent="0.25">
      <c r="A21" s="16" t="s">
        <v>17</v>
      </c>
      <c r="B21" s="17">
        <v>24955.22</v>
      </c>
    </row>
    <row r="22" spans="1:3" x14ac:dyDescent="0.25">
      <c r="A22" s="16" t="s">
        <v>18</v>
      </c>
      <c r="B22" s="17">
        <v>295000</v>
      </c>
    </row>
    <row r="23" spans="1:3" x14ac:dyDescent="0.25">
      <c r="A23" s="16" t="s">
        <v>19</v>
      </c>
      <c r="B23" s="17">
        <v>2256</v>
      </c>
    </row>
    <row r="24" spans="1:3" x14ac:dyDescent="0.25">
      <c r="A24" s="16" t="s">
        <v>20</v>
      </c>
      <c r="B24" s="17">
        <v>26052</v>
      </c>
    </row>
    <row r="25" spans="1:3" x14ac:dyDescent="0.25">
      <c r="A25" s="16" t="s">
        <v>21</v>
      </c>
      <c r="B25" s="17">
        <v>234276</v>
      </c>
    </row>
    <row r="26" spans="1:3" x14ac:dyDescent="0.25">
      <c r="A26" s="16" t="s">
        <v>22</v>
      </c>
      <c r="B26" s="17">
        <v>164001.39000000001</v>
      </c>
    </row>
    <row r="27" spans="1:3" x14ac:dyDescent="0.25">
      <c r="A27" s="16" t="s">
        <v>23</v>
      </c>
      <c r="B27" s="17">
        <v>12744</v>
      </c>
    </row>
    <row r="28" spans="1:3" x14ac:dyDescent="0.25">
      <c r="A28" s="16" t="s">
        <v>24</v>
      </c>
      <c r="B28" s="17">
        <v>65880</v>
      </c>
    </row>
    <row r="29" spans="1:3" x14ac:dyDescent="0.25">
      <c r="A29" s="16" t="s">
        <v>25</v>
      </c>
      <c r="B29" s="17">
        <v>3070</v>
      </c>
    </row>
    <row r="30" spans="1:3" x14ac:dyDescent="0.25">
      <c r="A30" s="16" t="s">
        <v>26</v>
      </c>
      <c r="B30" s="17">
        <v>14052</v>
      </c>
    </row>
    <row r="31" spans="1:3" x14ac:dyDescent="0.25">
      <c r="A31" s="16" t="s">
        <v>27</v>
      </c>
      <c r="B31" s="17">
        <v>45151</v>
      </c>
    </row>
    <row r="32" spans="1:3" x14ac:dyDescent="0.25">
      <c r="A32" s="16" t="s">
        <v>19</v>
      </c>
      <c r="B32" s="17">
        <v>83410.48</v>
      </c>
    </row>
    <row r="33" spans="1:2" x14ac:dyDescent="0.25">
      <c r="A33" s="16" t="s">
        <v>28</v>
      </c>
      <c r="B33" s="17">
        <v>34556.400000000001</v>
      </c>
    </row>
    <row r="34" spans="1:2" x14ac:dyDescent="0.25">
      <c r="A34" s="16" t="s">
        <v>29</v>
      </c>
      <c r="B34" s="17">
        <v>26580</v>
      </c>
    </row>
    <row r="35" spans="1:2" x14ac:dyDescent="0.25">
      <c r="A35" s="16" t="s">
        <v>30</v>
      </c>
      <c r="B35" s="17">
        <v>40454.400000000001</v>
      </c>
    </row>
    <row r="36" spans="1:2" x14ac:dyDescent="0.25">
      <c r="A36" s="16" t="s">
        <v>31</v>
      </c>
      <c r="B36" s="17">
        <v>2500</v>
      </c>
    </row>
    <row r="37" spans="1:2" x14ac:dyDescent="0.25">
      <c r="A37" s="16" t="s">
        <v>32</v>
      </c>
      <c r="B37" s="17">
        <v>60900</v>
      </c>
    </row>
    <row r="38" spans="1:2" x14ac:dyDescent="0.25">
      <c r="A38" s="16" t="s">
        <v>33</v>
      </c>
      <c r="B38" s="17">
        <v>25313.4</v>
      </c>
    </row>
    <row r="39" spans="1:2" x14ac:dyDescent="0.25">
      <c r="A39" s="16" t="s">
        <v>26</v>
      </c>
      <c r="B39" s="17">
        <v>92589.6</v>
      </c>
    </row>
    <row r="40" spans="1:2" x14ac:dyDescent="0.25">
      <c r="A40" s="16" t="s">
        <v>34</v>
      </c>
      <c r="B40" s="17">
        <v>724881.6</v>
      </c>
    </row>
    <row r="41" spans="1:2" x14ac:dyDescent="0.25">
      <c r="A41" s="16" t="s">
        <v>35</v>
      </c>
      <c r="B41" s="17">
        <v>415999.2</v>
      </c>
    </row>
    <row r="42" spans="1:2" x14ac:dyDescent="0.25">
      <c r="A42" s="16" t="s">
        <v>36</v>
      </c>
      <c r="B42" s="17">
        <v>124800</v>
      </c>
    </row>
    <row r="43" spans="1:2" x14ac:dyDescent="0.25">
      <c r="A43" s="16" t="s">
        <v>37</v>
      </c>
      <c r="B43" s="17">
        <v>348600</v>
      </c>
    </row>
    <row r="44" spans="1:2" x14ac:dyDescent="0.25">
      <c r="A44" s="14" t="s">
        <v>38</v>
      </c>
      <c r="B44" s="15">
        <v>72000</v>
      </c>
    </row>
    <row r="45" spans="1:2" x14ac:dyDescent="0.25">
      <c r="B45" s="10">
        <f>B19+B17</f>
        <v>3778952.63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2026-06-19T11:48:06Z</dcterms:modified>
</cp:coreProperties>
</file>